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erver.intranet.dvokut-ecro.hr\Ecro\2_StrucneUsluge\1_PUOP\6_ANALIZE\AN_KLIM_MINGOR_Zelena javna nabava\3_Elaborat i modeli\1_Modeli\"/>
    </mc:Choice>
  </mc:AlternateContent>
  <xr:revisionPtr revIDLastSave="0" documentId="13_ncr:1_{C3D7555E-C796-4C31-8EF0-07B38EDBA933}" xr6:coauthVersionLast="47" xr6:coauthVersionMax="47" xr10:uidLastSave="{00000000-0000-0000-0000-000000000000}"/>
  <bookViews>
    <workbookView xWindow="28680" yWindow="-120" windowWidth="29040" windowHeight="15840" activeTab="4" xr2:uid="{69AB18E0-3323-42C6-8F51-0BC7DA9533AF}"/>
  </bookViews>
  <sheets>
    <sheet name="UM" sheetId="1" r:id="rId1"/>
    <sheet name="Odabir lista" sheetId="5" r:id="rId2"/>
    <sheet name="DP-ECO" sheetId="2" r:id="rId3"/>
    <sheet name="JP-ECO" sheetId="4" r:id="rId4"/>
    <sheet name="DP-REC" sheetId="10" r:id="rId5"/>
    <sheet name="JP-REC"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2" l="1"/>
  <c r="E21" i="12"/>
  <c r="E12" i="4"/>
  <c r="E12" i="10"/>
  <c r="E15" i="10" s="1"/>
  <c r="E12" i="2"/>
  <c r="E15" i="2" s="1"/>
  <c r="E13" i="12" l="1"/>
  <c r="E14" i="12"/>
  <c r="E12" i="12"/>
  <c r="E14" i="4"/>
  <c r="E13" i="4"/>
  <c r="E18" i="4" l="1"/>
  <c r="E21" i="4" s="1"/>
</calcChain>
</file>

<file path=xl/sharedStrings.xml><?xml version="1.0" encoding="utf-8"?>
<sst xmlns="http://schemas.openxmlformats.org/spreadsheetml/2006/main" count="139" uniqueCount="47">
  <si>
    <t>MODEL ZA IZRAČUN POZITIVNOG UČINKA</t>
  </si>
  <si>
    <t>Jedinica</t>
  </si>
  <si>
    <t>Iznos</t>
  </si>
  <si>
    <t xml:space="preserve">PODACI KOJI SE UNOSE: </t>
  </si>
  <si>
    <t xml:space="preserve">PRORAČUNSKI PODACI: </t>
  </si>
  <si>
    <t>IZLAZNI REZULTATI:</t>
  </si>
  <si>
    <t xml:space="preserve">Ušteda emisije CO2 </t>
  </si>
  <si>
    <t>kom</t>
  </si>
  <si>
    <t>CO2 - ugljikov dioksid</t>
  </si>
  <si>
    <t>t CO2 / god</t>
  </si>
  <si>
    <t>kn</t>
  </si>
  <si>
    <t>List</t>
  </si>
  <si>
    <t>Upute za odabir lista</t>
  </si>
  <si>
    <t>NABAVE UREDSKOG MATERIJALA</t>
  </si>
  <si>
    <t>UZ PRIMJENU MJERILA ZELENE JAVNE NABAVE</t>
  </si>
  <si>
    <t>Broj beskonačnih rola papira</t>
  </si>
  <si>
    <t>Broj paketa papira za ispis formata A4 - 500 komada</t>
  </si>
  <si>
    <t>Broj paketa papira za ispis formata A3 - 500 komada</t>
  </si>
  <si>
    <t>UREDSKI MATERIJAL</t>
  </si>
  <si>
    <t>kg/kom</t>
  </si>
  <si>
    <t>t CO2 / ADt</t>
  </si>
  <si>
    <t>Težina 1 paketa papira A4 u kg</t>
  </si>
  <si>
    <t>Težina 1 paketa papira A3 u kg</t>
  </si>
  <si>
    <t>Težina 1 paketa beskonačnih rola</t>
  </si>
  <si>
    <t>Ukupna težina papira u nabavi</t>
  </si>
  <si>
    <t>t</t>
  </si>
  <si>
    <r>
      <t xml:space="preserve">Koristi se ukoliko su dostupni podaci o </t>
    </r>
    <r>
      <rPr>
        <b/>
        <sz val="11"/>
        <color theme="1"/>
        <rFont val="Calibri"/>
        <family val="2"/>
        <charset val="238"/>
        <scheme val="minor"/>
      </rPr>
      <t>broju paketa ili rola papira za jednostrani i dvostrani ispis</t>
    </r>
    <r>
      <rPr>
        <sz val="11"/>
        <color theme="1"/>
        <rFont val="Calibri"/>
        <family val="2"/>
        <charset val="238"/>
        <scheme val="minor"/>
      </rPr>
      <t xml:space="preserve"> - ODRŽIVO PROIZVEDENI PAPIR</t>
    </r>
  </si>
  <si>
    <t>DP - ECO</t>
  </si>
  <si>
    <t>JP - ECO</t>
  </si>
  <si>
    <r>
      <t xml:space="preserve">Koristi se ukoliko ulazni podaci obuhvaćaju </t>
    </r>
    <r>
      <rPr>
        <b/>
        <sz val="11"/>
        <color theme="1"/>
        <rFont val="Calibri"/>
        <family val="2"/>
        <charset val="238"/>
        <scheme val="minor"/>
      </rPr>
      <t xml:space="preserve">ukupnu vrijednost </t>
    </r>
    <r>
      <rPr>
        <sz val="11"/>
        <color theme="1"/>
        <rFont val="Calibri"/>
        <family val="2"/>
        <charset val="238"/>
        <scheme val="minor"/>
      </rPr>
      <t xml:space="preserve">zelene javne nabave </t>
    </r>
    <r>
      <rPr>
        <b/>
        <sz val="11"/>
        <color theme="1"/>
        <rFont val="Calibri"/>
        <family val="2"/>
        <charset val="238"/>
        <scheme val="minor"/>
      </rPr>
      <t xml:space="preserve">papira za ispis. </t>
    </r>
    <r>
      <rPr>
        <sz val="11"/>
        <color theme="1"/>
        <rFont val="Calibri"/>
        <family val="2"/>
        <charset val="238"/>
        <scheme val="minor"/>
      </rPr>
      <t>Vrijednost nabave koja se unosi u model ne obuhvaća cijene tonera, potrošnje električne energije za ispis i ostalih stavki vezano za ispis na papir. - ODRŽIVO PROIZVEDENI PAPIR</t>
    </r>
  </si>
  <si>
    <t>DP - REC</t>
  </si>
  <si>
    <t>JP - REC</t>
  </si>
  <si>
    <r>
      <t xml:space="preserve">Koristi se ukoliko su dostupni podaci o </t>
    </r>
    <r>
      <rPr>
        <b/>
        <sz val="11"/>
        <color theme="1"/>
        <rFont val="Calibri"/>
        <family val="2"/>
        <charset val="238"/>
        <scheme val="minor"/>
      </rPr>
      <t>broju paketa ili rola papira za jednostrani i dvostrani ispis</t>
    </r>
    <r>
      <rPr>
        <sz val="11"/>
        <color theme="1"/>
        <rFont val="Calibri"/>
        <family val="2"/>
        <charset val="238"/>
        <scheme val="minor"/>
      </rPr>
      <t xml:space="preserve"> - RECIKLIRANI PAPIR</t>
    </r>
  </si>
  <si>
    <r>
      <t xml:space="preserve">Koristi se ukoliko ulazni podaci obuhvaćaju </t>
    </r>
    <r>
      <rPr>
        <b/>
        <sz val="11"/>
        <color theme="1"/>
        <rFont val="Calibri"/>
        <family val="2"/>
        <charset val="238"/>
        <scheme val="minor"/>
      </rPr>
      <t xml:space="preserve">ukupnu vrijednost </t>
    </r>
    <r>
      <rPr>
        <sz val="11"/>
        <color theme="1"/>
        <rFont val="Calibri"/>
        <family val="2"/>
        <charset val="238"/>
        <scheme val="minor"/>
      </rPr>
      <t xml:space="preserve">zelene javne nabave </t>
    </r>
    <r>
      <rPr>
        <b/>
        <sz val="11"/>
        <color theme="1"/>
        <rFont val="Calibri"/>
        <family val="2"/>
        <charset val="238"/>
        <scheme val="minor"/>
      </rPr>
      <t xml:space="preserve">papira za ispis. </t>
    </r>
    <r>
      <rPr>
        <sz val="11"/>
        <color theme="1"/>
        <rFont val="Calibri"/>
        <family val="2"/>
        <charset val="238"/>
        <scheme val="minor"/>
      </rPr>
      <t>Vrijednost nabave koja se unosi u model ne obuhvaća cijene tonera, potrošnje električne energije za ispis i ostalih stavki vezano za ispis na papir. - RECIKLIRANI PAPIR</t>
    </r>
  </si>
  <si>
    <t>Specifični faktor za uštedu emisije CO2 za nabavu održivo proizvedenog papira</t>
  </si>
  <si>
    <t>Specifični faktor za uštedu emisije CO2 za nabavu recikliranog papira</t>
  </si>
  <si>
    <t>Jedinična cijena papira A4</t>
  </si>
  <si>
    <t>Jedinična cijena papira A3</t>
  </si>
  <si>
    <t>Jedinična cijena beskonačne role papira</t>
  </si>
  <si>
    <t>kn/kom</t>
  </si>
  <si>
    <t>Vrijednost nabave papira A4</t>
  </si>
  <si>
    <t>Vrijednost nabave papira A3</t>
  </si>
  <si>
    <t>Vrijednost nabave beskonačne role papira</t>
  </si>
  <si>
    <t>Broj komada paketa papira A4</t>
  </si>
  <si>
    <t>Broj komada paketa papira A3</t>
  </si>
  <si>
    <r>
      <rPr>
        <sz val="11"/>
        <rFont val="Calibri"/>
        <family val="2"/>
        <charset val="238"/>
        <scheme val="minor"/>
      </rPr>
      <t xml:space="preserve">Europska Komisija razvila je mjerila zelene javne nabave za </t>
    </r>
    <r>
      <rPr>
        <b/>
        <sz val="11"/>
        <rFont val="Calibri"/>
        <family val="2"/>
        <charset val="238"/>
        <scheme val="minor"/>
      </rPr>
      <t>nabavu uredskog materijal</t>
    </r>
    <r>
      <rPr>
        <sz val="11"/>
        <rFont val="Calibri"/>
        <family val="2"/>
        <charset val="238"/>
        <scheme val="minor"/>
      </rPr>
      <t>. Kod nabavke uredskog materijala, smjernice Europske Komisije daju kriterije uštede emisija CO2 za zelenu javnu nabavu samo za nabavku papira, dok za ostali uredski materijal nisu navedeni kriteriji za emisije CO2.</t>
    </r>
  </si>
  <si>
    <t xml:space="preserve">Ovaj model za izračun pozitivnog učinka mjerila zelene javne nabave koristi se za izračun ušteda emisija ugljikovog dioksida kod nabave uredskog materijala.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</si>
</sst>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0"/>
    <numFmt numFmtId="166" formatCode="#,##0.0000"/>
  </numFmts>
  <fonts count="10" x14ac:knownFonts="1">
    <font>
      <sz val="11"/>
      <color theme="1"/>
      <name val="Calibri"/>
      <family val="2"/>
      <charset val="238"/>
      <scheme val="minor"/>
    </font>
    <font>
      <b/>
      <sz val="36"/>
      <color rgb="FF0070C0"/>
      <name val="Calibri"/>
      <family val="2"/>
      <charset val="238"/>
      <scheme val="minor"/>
    </font>
    <font>
      <b/>
      <sz val="22"/>
      <color theme="1"/>
      <name val="Calibri"/>
      <family val="2"/>
      <charset val="238"/>
      <scheme val="minor"/>
    </font>
    <font>
      <b/>
      <sz val="11"/>
      <color theme="1"/>
      <name val="Calibri"/>
      <family val="2"/>
      <charset val="238"/>
      <scheme val="minor"/>
    </font>
    <font>
      <sz val="11"/>
      <color theme="1"/>
      <name val="Times New Roman"/>
      <family val="1"/>
      <charset val="238"/>
    </font>
    <font>
      <sz val="11"/>
      <color rgb="FFFF0000"/>
      <name val="Calibri"/>
      <family val="2"/>
      <charset val="238"/>
      <scheme val="minor"/>
    </font>
    <font>
      <sz val="8"/>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59996337778862885"/>
        <bgColor indexed="64"/>
      </patternFill>
    </fill>
  </fills>
  <borders count="26">
    <border>
      <left/>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0" tint="-0.34998626667073579"/>
      </right>
      <top/>
      <bottom style="thin">
        <color theme="0" tint="-0.24994659260841701"/>
      </bottom>
      <diagonal/>
    </border>
    <border>
      <left style="medium">
        <color indexed="64"/>
      </left>
      <right style="thin">
        <color theme="0" tint="-0.34998626667073579"/>
      </right>
      <top style="thin">
        <color theme="0" tint="-0.34998626667073579"/>
      </top>
      <bottom style="medium">
        <color indexed="64"/>
      </bottom>
      <diagonal/>
    </border>
  </borders>
  <cellStyleXfs count="2">
    <xf numFmtId="0" fontId="0" fillId="0" borderId="0"/>
    <xf numFmtId="43" fontId="7" fillId="0" borderId="0" applyFont="0" applyFill="0" applyBorder="0" applyAlignment="0" applyProtection="0"/>
  </cellStyleXfs>
  <cellXfs count="60">
    <xf numFmtId="0" fontId="0" fillId="0" borderId="0" xfId="0"/>
    <xf numFmtId="0" fontId="1" fillId="2" borderId="0" xfId="0" applyFont="1" applyFill="1" applyAlignment="1">
      <alignment horizontal="left"/>
    </xf>
    <xf numFmtId="0" fontId="1" fillId="2" borderId="0" xfId="0" applyFont="1" applyFill="1"/>
    <xf numFmtId="0" fontId="0" fillId="2" borderId="0" xfId="0" applyFill="1"/>
    <xf numFmtId="0" fontId="0" fillId="2" borderId="0" xfId="0" applyFill="1" applyAlignment="1">
      <alignment horizontal="left"/>
    </xf>
    <xf numFmtId="0" fontId="2" fillId="3" borderId="0" xfId="0" applyFont="1" applyFill="1"/>
    <xf numFmtId="0" fontId="0" fillId="3" borderId="0" xfId="0" applyFill="1"/>
    <xf numFmtId="0" fontId="2" fillId="0" borderId="0" xfId="0" applyFont="1"/>
    <xf numFmtId="0" fontId="0" fillId="0" borderId="2" xfId="0" applyBorder="1" applyAlignment="1">
      <alignment horizontal="center"/>
    </xf>
    <xf numFmtId="0" fontId="0" fillId="0" borderId="3" xfId="0" applyBorder="1" applyAlignment="1">
      <alignment horizontal="center"/>
    </xf>
    <xf numFmtId="0" fontId="0" fillId="4" borderId="5" xfId="0" applyFill="1" applyBorder="1"/>
    <xf numFmtId="0" fontId="0" fillId="4" borderId="6" xfId="0" applyFill="1" applyBorder="1"/>
    <xf numFmtId="0" fontId="0" fillId="0" borderId="9" xfId="0" applyBorder="1"/>
    <xf numFmtId="0" fontId="0" fillId="0" borderId="5" xfId="0" applyBorder="1"/>
    <xf numFmtId="0" fontId="0" fillId="5" borderId="12" xfId="0" applyFill="1" applyBorder="1"/>
    <xf numFmtId="0" fontId="0" fillId="0" borderId="8" xfId="0" applyBorder="1" applyAlignment="1">
      <alignment horizontal="center" vertical="center"/>
    </xf>
    <xf numFmtId="0" fontId="0" fillId="0" borderId="6" xfId="0" applyBorder="1"/>
    <xf numFmtId="3" fontId="0" fillId="0" borderId="14" xfId="0" applyNumberFormat="1" applyBorder="1"/>
    <xf numFmtId="3" fontId="0" fillId="0" borderId="11" xfId="0" applyNumberFormat="1" applyBorder="1"/>
    <xf numFmtId="164" fontId="0" fillId="0" borderId="11" xfId="0" applyNumberFormat="1" applyBorder="1"/>
    <xf numFmtId="0" fontId="0" fillId="0" borderId="9" xfId="0" applyBorder="1" applyAlignment="1">
      <alignment vertical="center"/>
    </xf>
    <xf numFmtId="3" fontId="0" fillId="0" borderId="10" xfId="0" applyNumberFormat="1" applyBorder="1"/>
    <xf numFmtId="4" fontId="0" fillId="5" borderId="13" xfId="0" applyNumberFormat="1" applyFill="1" applyBorder="1"/>
    <xf numFmtId="0" fontId="0" fillId="0" borderId="4" xfId="0" applyBorder="1"/>
    <xf numFmtId="49" fontId="0" fillId="0" borderId="0" xfId="0" applyNumberFormat="1" applyAlignment="1">
      <alignment horizontal="right"/>
    </xf>
    <xf numFmtId="0" fontId="3" fillId="4" borderId="9" xfId="0" applyFont="1" applyFill="1" applyBorder="1" applyAlignment="1">
      <alignment vertical="center"/>
    </xf>
    <xf numFmtId="4" fontId="0" fillId="0" borderId="11" xfId="0" applyNumberFormat="1" applyBorder="1"/>
    <xf numFmtId="0" fontId="3" fillId="0" borderId="7" xfId="0" applyFont="1" applyBorder="1" applyAlignment="1">
      <alignment horizontal="center"/>
    </xf>
    <xf numFmtId="0" fontId="4" fillId="0" borderId="0" xfId="0" applyFont="1" applyAlignment="1">
      <alignment horizontal="justify" vertical="center"/>
    </xf>
    <xf numFmtId="0" fontId="0" fillId="6" borderId="7" xfId="0" applyFill="1" applyBorder="1" applyAlignment="1">
      <alignment horizontal="center" vertical="center"/>
    </xf>
    <xf numFmtId="0" fontId="0" fillId="3" borderId="7" xfId="0" applyFill="1" applyBorder="1" applyAlignment="1">
      <alignment horizontal="center" vertical="center"/>
    </xf>
    <xf numFmtId="165" fontId="0" fillId="0" borderId="11" xfId="0" applyNumberFormat="1" applyBorder="1"/>
    <xf numFmtId="166" fontId="0" fillId="0" borderId="11" xfId="0" applyNumberFormat="1" applyBorder="1"/>
    <xf numFmtId="0" fontId="0" fillId="5" borderId="25" xfId="0" applyFill="1" applyBorder="1" applyAlignment="1">
      <alignment horizontal="left" vertical="top"/>
    </xf>
    <xf numFmtId="0" fontId="0" fillId="4" borderId="11" xfId="0" applyFill="1" applyBorder="1"/>
    <xf numFmtId="3" fontId="0" fillId="4" borderId="11" xfId="0" applyNumberFormat="1" applyFill="1" applyBorder="1"/>
    <xf numFmtId="43" fontId="0" fillId="4" borderId="11" xfId="1" applyFont="1" applyFill="1" applyBorder="1"/>
    <xf numFmtId="0" fontId="5" fillId="2" borderId="19" xfId="0" applyFont="1" applyFill="1" applyBorder="1" applyAlignment="1">
      <alignment horizontal="justify" wrapText="1"/>
    </xf>
    <xf numFmtId="0" fontId="5" fillId="2" borderId="20" xfId="0" applyFont="1" applyFill="1" applyBorder="1" applyAlignment="1">
      <alignment horizontal="justify" wrapText="1"/>
    </xf>
    <xf numFmtId="0" fontId="0" fillId="0" borderId="0" xfId="0" applyAlignment="1">
      <alignment horizontal="left"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3" fillId="4" borderId="4" xfId="0" applyFont="1" applyFill="1" applyBorder="1" applyAlignment="1">
      <alignment horizontal="left" vertical="center"/>
    </xf>
    <xf numFmtId="0" fontId="3" fillId="4" borderId="8" xfId="0" applyFont="1" applyFill="1" applyBorder="1" applyAlignment="1">
      <alignment horizontal="left" vertical="center"/>
    </xf>
    <xf numFmtId="0" fontId="3" fillId="4" borderId="24" xfId="0" applyFont="1" applyFill="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8" fillId="2" borderId="18" xfId="0" applyFont="1" applyFill="1" applyBorder="1" applyAlignment="1">
      <alignment horizontal="justify" wrapText="1"/>
    </xf>
    <xf numFmtId="0" fontId="8" fillId="7" borderId="15" xfId="0" applyFont="1" applyFill="1" applyBorder="1" applyAlignment="1">
      <alignment horizontal="justify" vertical="justify" wrapText="1"/>
    </xf>
    <xf numFmtId="0" fontId="8" fillId="7" borderId="16" xfId="0" applyFont="1" applyFill="1" applyBorder="1" applyAlignment="1">
      <alignment horizontal="justify" vertical="justify" wrapText="1"/>
    </xf>
    <xf numFmtId="0" fontId="8" fillId="7" borderId="17" xfId="0" applyFont="1" applyFill="1" applyBorder="1" applyAlignment="1">
      <alignment horizontal="justify" vertical="justify"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6:N10"/>
  <sheetViews>
    <sheetView workbookViewId="0">
      <selection activeCell="XFD1048576" sqref="XFD1048576"/>
    </sheetView>
  </sheetViews>
  <sheetFormatPr defaultColWidth="9.109375" defaultRowHeight="14.4" x14ac:dyDescent="0.3"/>
  <cols>
    <col min="1" max="2" width="1.5546875" style="3" customWidth="1"/>
    <col min="3" max="16384" width="9.109375" style="3"/>
  </cols>
  <sheetData>
    <row r="6" spans="3:14" ht="46.2" x14ac:dyDescent="0.85">
      <c r="C6" s="1" t="s">
        <v>0</v>
      </c>
      <c r="D6" s="2"/>
      <c r="E6" s="2"/>
      <c r="F6" s="2"/>
      <c r="G6" s="2"/>
      <c r="H6" s="2"/>
      <c r="I6" s="2"/>
      <c r="J6" s="2"/>
      <c r="K6" s="2"/>
      <c r="L6" s="2"/>
      <c r="M6" s="2"/>
      <c r="N6" s="2"/>
    </row>
    <row r="7" spans="3:14" x14ac:dyDescent="0.3">
      <c r="C7" s="4"/>
    </row>
    <row r="8" spans="3:14" ht="46.2" x14ac:dyDescent="0.85">
      <c r="C8" s="1" t="s">
        <v>13</v>
      </c>
      <c r="D8" s="2"/>
      <c r="E8" s="2"/>
      <c r="F8" s="2"/>
      <c r="G8" s="2"/>
      <c r="H8" s="2"/>
      <c r="I8" s="2"/>
      <c r="J8" s="2"/>
      <c r="K8" s="2"/>
      <c r="L8" s="2"/>
      <c r="M8" s="2"/>
      <c r="N8" s="2"/>
    </row>
    <row r="9" spans="3:14" x14ac:dyDescent="0.3">
      <c r="C9" s="4"/>
    </row>
    <row r="10" spans="3:14" ht="46.2" x14ac:dyDescent="0.85">
      <c r="C10" s="2" t="s">
        <v>14</v>
      </c>
      <c r="D10" s="2"/>
      <c r="E10" s="2"/>
      <c r="F10" s="2"/>
      <c r="G10" s="2"/>
      <c r="H10" s="2"/>
      <c r="I10" s="2"/>
      <c r="J10" s="2"/>
      <c r="K10" s="2"/>
      <c r="L10" s="2"/>
      <c r="M10" s="2"/>
      <c r="N10"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4"/>
  <sheetViews>
    <sheetView workbookViewId="0">
      <selection activeCell="E19" sqref="E19"/>
    </sheetView>
  </sheetViews>
  <sheetFormatPr defaultRowHeight="14.4" x14ac:dyDescent="0.3"/>
  <sheetData>
    <row r="1" spans="2:13" ht="15" thickBot="1" x14ac:dyDescent="0.35"/>
    <row r="2" spans="2:13" ht="48.6" customHeight="1" thickBot="1" x14ac:dyDescent="0.35">
      <c r="B2" s="56" t="s">
        <v>45</v>
      </c>
      <c r="C2" s="37"/>
      <c r="D2" s="37"/>
      <c r="E2" s="37"/>
      <c r="F2" s="37"/>
      <c r="G2" s="37"/>
      <c r="H2" s="37"/>
      <c r="I2" s="37"/>
      <c r="J2" s="37"/>
      <c r="K2" s="37"/>
      <c r="L2" s="37"/>
      <c r="M2" s="38"/>
    </row>
    <row r="3" spans="2:13" ht="7.5" customHeight="1" x14ac:dyDescent="0.3">
      <c r="B3" s="39"/>
      <c r="C3" s="39"/>
      <c r="D3" s="39"/>
      <c r="E3" s="39"/>
      <c r="F3" s="39"/>
      <c r="G3" s="39"/>
      <c r="H3" s="39"/>
      <c r="I3" s="39"/>
      <c r="J3" s="39"/>
      <c r="K3" s="39"/>
      <c r="L3" s="39"/>
      <c r="M3" s="39"/>
    </row>
    <row r="4" spans="2:13" ht="30" customHeight="1" x14ac:dyDescent="0.3">
      <c r="B4" s="57" t="s">
        <v>46</v>
      </c>
      <c r="C4" s="58"/>
      <c r="D4" s="58"/>
      <c r="E4" s="58"/>
      <c r="F4" s="58"/>
      <c r="G4" s="58"/>
      <c r="H4" s="58"/>
      <c r="I4" s="58"/>
      <c r="J4" s="58"/>
      <c r="K4" s="58"/>
      <c r="L4" s="58"/>
      <c r="M4" s="59"/>
    </row>
    <row r="5" spans="2:13" ht="15" thickBot="1" x14ac:dyDescent="0.35"/>
    <row r="6" spans="2:13" ht="15" thickBot="1" x14ac:dyDescent="0.35">
      <c r="B6" s="27" t="s">
        <v>11</v>
      </c>
      <c r="C6" s="46" t="s">
        <v>12</v>
      </c>
      <c r="D6" s="47"/>
      <c r="E6" s="47"/>
      <c r="F6" s="47"/>
      <c r="G6" s="47"/>
      <c r="H6" s="47"/>
      <c r="I6" s="47"/>
      <c r="J6" s="47"/>
      <c r="K6" s="47"/>
      <c r="L6" s="47"/>
      <c r="M6" s="48"/>
    </row>
    <row r="7" spans="2:13" ht="30" customHeight="1" thickBot="1" x14ac:dyDescent="0.35">
      <c r="B7" s="29" t="s">
        <v>27</v>
      </c>
      <c r="C7" s="40" t="s">
        <v>26</v>
      </c>
      <c r="D7" s="41"/>
      <c r="E7" s="41"/>
      <c r="F7" s="41"/>
      <c r="G7" s="41"/>
      <c r="H7" s="41"/>
      <c r="I7" s="41"/>
      <c r="J7" s="41"/>
      <c r="K7" s="41"/>
      <c r="L7" s="41"/>
      <c r="M7" s="42"/>
    </row>
    <row r="8" spans="2:13" ht="47.25" customHeight="1" thickBot="1" x14ac:dyDescent="0.35">
      <c r="B8" s="30" t="s">
        <v>28</v>
      </c>
      <c r="C8" s="43" t="s">
        <v>29</v>
      </c>
      <c r="D8" s="44"/>
      <c r="E8" s="44"/>
      <c r="F8" s="44"/>
      <c r="G8" s="44"/>
      <c r="H8" s="44"/>
      <c r="I8" s="44"/>
      <c r="J8" s="44"/>
      <c r="K8" s="44"/>
      <c r="L8" s="44"/>
      <c r="M8" s="45"/>
    </row>
    <row r="9" spans="2:13" ht="30" customHeight="1" thickBot="1" x14ac:dyDescent="0.35">
      <c r="B9" s="29" t="s">
        <v>30</v>
      </c>
      <c r="C9" s="40" t="s">
        <v>32</v>
      </c>
      <c r="D9" s="41"/>
      <c r="E9" s="41"/>
      <c r="F9" s="41"/>
      <c r="G9" s="41"/>
      <c r="H9" s="41"/>
      <c r="I9" s="41"/>
      <c r="J9" s="41"/>
      <c r="K9" s="41"/>
      <c r="L9" s="41"/>
      <c r="M9" s="42"/>
    </row>
    <row r="10" spans="2:13" ht="47.25" customHeight="1" thickBot="1" x14ac:dyDescent="0.35">
      <c r="B10" s="30" t="s">
        <v>31</v>
      </c>
      <c r="C10" s="43" t="s">
        <v>33</v>
      </c>
      <c r="D10" s="44"/>
      <c r="E10" s="44"/>
      <c r="F10" s="44"/>
      <c r="G10" s="44"/>
      <c r="H10" s="44"/>
      <c r="I10" s="44"/>
      <c r="J10" s="44"/>
      <c r="K10" s="44"/>
      <c r="L10" s="44"/>
      <c r="M10" s="45"/>
    </row>
    <row r="14" spans="2:13" x14ac:dyDescent="0.3">
      <c r="C14" s="28"/>
    </row>
  </sheetData>
  <mergeCells count="8">
    <mergeCell ref="B2:M2"/>
    <mergeCell ref="B3:M3"/>
    <mergeCell ref="C9:M9"/>
    <mergeCell ref="C10:M10"/>
    <mergeCell ref="C8:M8"/>
    <mergeCell ref="B4:M4"/>
    <mergeCell ref="C6:M6"/>
    <mergeCell ref="C7:M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E19"/>
  <sheetViews>
    <sheetView workbookViewId="0">
      <selection activeCell="C27" sqref="C27"/>
    </sheetView>
  </sheetViews>
  <sheetFormatPr defaultRowHeight="14.4" x14ac:dyDescent="0.3"/>
  <cols>
    <col min="1" max="1" width="3.33203125" customWidth="1"/>
    <col min="2" max="2" width="23.44140625" customWidth="1"/>
    <col min="3" max="3" width="73.5546875" customWidth="1"/>
    <col min="4" max="4" width="17.44140625" customWidth="1"/>
    <col min="5" max="5" width="15" customWidth="1"/>
  </cols>
  <sheetData>
    <row r="2" spans="2:5" ht="32.25" customHeight="1" x14ac:dyDescent="0.55000000000000004">
      <c r="B2" s="5" t="s">
        <v>18</v>
      </c>
      <c r="C2" s="6"/>
      <c r="D2" s="6"/>
      <c r="E2" s="6"/>
    </row>
    <row r="3" spans="2:5" ht="6" customHeight="1" thickBot="1" x14ac:dyDescent="0.6">
      <c r="B3" s="7"/>
    </row>
    <row r="4" spans="2:5" ht="15" customHeight="1" x14ac:dyDescent="0.3">
      <c r="B4" s="49"/>
      <c r="C4" s="50"/>
      <c r="D4" s="8" t="s">
        <v>1</v>
      </c>
      <c r="E4" s="9" t="s">
        <v>2</v>
      </c>
    </row>
    <row r="5" spans="2:5" ht="15" customHeight="1" x14ac:dyDescent="0.3">
      <c r="B5" s="51" t="s">
        <v>3</v>
      </c>
      <c r="C5" s="10" t="s">
        <v>16</v>
      </c>
      <c r="D5" s="10" t="s">
        <v>7</v>
      </c>
      <c r="E5" s="35"/>
    </row>
    <row r="6" spans="2:5" ht="15" customHeight="1" x14ac:dyDescent="0.3">
      <c r="B6" s="52"/>
      <c r="C6" s="10" t="s">
        <v>17</v>
      </c>
      <c r="D6" s="10" t="s">
        <v>7</v>
      </c>
      <c r="E6" s="35"/>
    </row>
    <row r="7" spans="2:5" ht="15" customHeight="1" x14ac:dyDescent="0.3">
      <c r="B7" s="53"/>
      <c r="C7" s="10" t="s">
        <v>15</v>
      </c>
      <c r="D7" s="10" t="s">
        <v>7</v>
      </c>
      <c r="E7" s="35"/>
    </row>
    <row r="8" spans="2:5" ht="15" customHeight="1" x14ac:dyDescent="0.3">
      <c r="B8" s="15"/>
      <c r="C8" s="13"/>
      <c r="D8" s="16"/>
      <c r="E8" s="17"/>
    </row>
    <row r="9" spans="2:5" ht="15" customHeight="1" x14ac:dyDescent="0.3">
      <c r="B9" s="54" t="s">
        <v>4</v>
      </c>
      <c r="C9" s="13" t="s">
        <v>21</v>
      </c>
      <c r="D9" s="13" t="s">
        <v>19</v>
      </c>
      <c r="E9" s="32">
        <v>2.4947999999999997</v>
      </c>
    </row>
    <row r="10" spans="2:5" ht="15" customHeight="1" x14ac:dyDescent="0.3">
      <c r="B10" s="55"/>
      <c r="C10" s="13" t="s">
        <v>22</v>
      </c>
      <c r="D10" s="13" t="s">
        <v>19</v>
      </c>
      <c r="E10" s="32">
        <v>4.9895999999999994</v>
      </c>
    </row>
    <row r="11" spans="2:5" ht="15" customHeight="1" x14ac:dyDescent="0.3">
      <c r="B11" s="55"/>
      <c r="C11" s="13" t="s">
        <v>23</v>
      </c>
      <c r="D11" s="13" t="s">
        <v>19</v>
      </c>
      <c r="E11" s="19">
        <v>2.7216000000000005</v>
      </c>
    </row>
    <row r="12" spans="2:5" ht="15" customHeight="1" x14ac:dyDescent="0.3">
      <c r="B12" s="55"/>
      <c r="C12" s="13" t="s">
        <v>24</v>
      </c>
      <c r="D12" s="13" t="s">
        <v>25</v>
      </c>
      <c r="E12" s="19">
        <f>(E5*E9+E6*E10+E7*E11)/1000</f>
        <v>0</v>
      </c>
    </row>
    <row r="13" spans="2:5" ht="15" customHeight="1" x14ac:dyDescent="0.3">
      <c r="B13" s="55"/>
      <c r="C13" s="13" t="s">
        <v>34</v>
      </c>
      <c r="D13" s="13" t="s">
        <v>20</v>
      </c>
      <c r="E13" s="31">
        <v>0.6</v>
      </c>
    </row>
    <row r="14" spans="2:5" ht="15" customHeight="1" x14ac:dyDescent="0.3">
      <c r="B14" s="23"/>
      <c r="C14" s="13"/>
      <c r="D14" s="13"/>
      <c r="E14" s="18"/>
    </row>
    <row r="15" spans="2:5" ht="15" customHeight="1" thickBot="1" x14ac:dyDescent="0.35">
      <c r="B15" s="33" t="s">
        <v>5</v>
      </c>
      <c r="C15" s="14" t="s">
        <v>6</v>
      </c>
      <c r="D15" s="14" t="s">
        <v>9</v>
      </c>
      <c r="E15" s="22">
        <f>E12*E13</f>
        <v>0</v>
      </c>
    </row>
    <row r="17" spans="2:3" x14ac:dyDescent="0.3">
      <c r="C17" t="s">
        <v>8</v>
      </c>
    </row>
    <row r="19" spans="2:3" x14ac:dyDescent="0.3">
      <c r="B19" s="24"/>
    </row>
  </sheetData>
  <mergeCells count="3">
    <mergeCell ref="B4:C4"/>
    <mergeCell ref="B5:B7"/>
    <mergeCell ref="B9:B13"/>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2:E23"/>
  <sheetViews>
    <sheetView workbookViewId="0">
      <selection activeCell="C31" sqref="C31"/>
    </sheetView>
  </sheetViews>
  <sheetFormatPr defaultRowHeight="14.4" x14ac:dyDescent="0.3"/>
  <cols>
    <col min="1" max="1" width="3.33203125" customWidth="1"/>
    <col min="2" max="2" width="23.44140625" customWidth="1"/>
    <col min="3" max="3" width="70" bestFit="1" customWidth="1"/>
    <col min="4" max="4" width="15.33203125" customWidth="1"/>
    <col min="5" max="5" width="15.44140625" customWidth="1"/>
  </cols>
  <sheetData>
    <row r="2" spans="2:5" ht="32.25" customHeight="1" x14ac:dyDescent="0.55000000000000004">
      <c r="B2" s="5" t="s">
        <v>18</v>
      </c>
      <c r="C2" s="6"/>
      <c r="D2" s="6"/>
      <c r="E2" s="6"/>
    </row>
    <row r="3" spans="2:5" ht="6" customHeight="1" thickBot="1" x14ac:dyDescent="0.6">
      <c r="B3" s="7"/>
    </row>
    <row r="4" spans="2:5" ht="15" customHeight="1" x14ac:dyDescent="0.3">
      <c r="B4" s="49"/>
      <c r="C4" s="50"/>
      <c r="D4" s="8" t="s">
        <v>1</v>
      </c>
      <c r="E4" s="9" t="s">
        <v>2</v>
      </c>
    </row>
    <row r="5" spans="2:5" ht="15" customHeight="1" x14ac:dyDescent="0.3">
      <c r="B5" s="25" t="s">
        <v>3</v>
      </c>
      <c r="C5" s="10" t="s">
        <v>40</v>
      </c>
      <c r="D5" s="11" t="s">
        <v>10</v>
      </c>
      <c r="E5" s="36"/>
    </row>
    <row r="6" spans="2:5" ht="15" customHeight="1" x14ac:dyDescent="0.3">
      <c r="B6" s="25"/>
      <c r="C6" s="10" t="s">
        <v>36</v>
      </c>
      <c r="D6" s="11" t="s">
        <v>39</v>
      </c>
      <c r="E6" s="36"/>
    </row>
    <row r="7" spans="2:5" ht="15" customHeight="1" x14ac:dyDescent="0.3">
      <c r="B7" s="25"/>
      <c r="C7" s="10" t="s">
        <v>41</v>
      </c>
      <c r="D7" s="11" t="s">
        <v>10</v>
      </c>
      <c r="E7" s="36"/>
    </row>
    <row r="8" spans="2:5" ht="15" customHeight="1" x14ac:dyDescent="0.3">
      <c r="B8" s="25"/>
      <c r="C8" s="10" t="s">
        <v>37</v>
      </c>
      <c r="D8" s="11" t="s">
        <v>39</v>
      </c>
      <c r="E8" s="36"/>
    </row>
    <row r="9" spans="2:5" ht="15" customHeight="1" x14ac:dyDescent="0.3">
      <c r="B9" s="25"/>
      <c r="C9" s="10" t="s">
        <v>42</v>
      </c>
      <c r="D9" s="11" t="s">
        <v>10</v>
      </c>
      <c r="E9" s="36"/>
    </row>
    <row r="10" spans="2:5" ht="15" customHeight="1" x14ac:dyDescent="0.3">
      <c r="B10" s="25"/>
      <c r="C10" s="10" t="s">
        <v>38</v>
      </c>
      <c r="D10" s="11" t="s">
        <v>39</v>
      </c>
      <c r="E10" s="36"/>
    </row>
    <row r="11" spans="2:5" ht="15" customHeight="1" x14ac:dyDescent="0.3">
      <c r="B11" s="20"/>
      <c r="C11" s="13"/>
      <c r="D11" s="13"/>
      <c r="E11" s="21"/>
    </row>
    <row r="12" spans="2:5" ht="15" customHeight="1" x14ac:dyDescent="0.3">
      <c r="B12" s="54" t="s">
        <v>4</v>
      </c>
      <c r="C12" s="13" t="s">
        <v>43</v>
      </c>
      <c r="D12" s="13" t="s">
        <v>7</v>
      </c>
      <c r="E12" s="26" t="e">
        <f>E5/E6</f>
        <v>#DIV/0!</v>
      </c>
    </row>
    <row r="13" spans="2:5" ht="15" customHeight="1" x14ac:dyDescent="0.3">
      <c r="B13" s="55"/>
      <c r="C13" s="13" t="s">
        <v>44</v>
      </c>
      <c r="D13" s="13" t="s">
        <v>7</v>
      </c>
      <c r="E13" s="18" t="e">
        <f>E7/E8</f>
        <v>#DIV/0!</v>
      </c>
    </row>
    <row r="14" spans="2:5" ht="15" customHeight="1" x14ac:dyDescent="0.3">
      <c r="B14" s="55"/>
      <c r="C14" s="13" t="s">
        <v>15</v>
      </c>
      <c r="D14" s="13" t="s">
        <v>7</v>
      </c>
      <c r="E14" s="18" t="e">
        <f>E9/E10</f>
        <v>#DIV/0!</v>
      </c>
    </row>
    <row r="15" spans="2:5" ht="15" customHeight="1" x14ac:dyDescent="0.3">
      <c r="B15" s="55"/>
      <c r="C15" s="13" t="s">
        <v>21</v>
      </c>
      <c r="D15" s="13" t="s">
        <v>19</v>
      </c>
      <c r="E15" s="32">
        <v>2.4947999999999997</v>
      </c>
    </row>
    <row r="16" spans="2:5" ht="15" customHeight="1" x14ac:dyDescent="0.3">
      <c r="B16" s="55"/>
      <c r="C16" s="13" t="s">
        <v>22</v>
      </c>
      <c r="D16" s="13" t="s">
        <v>19</v>
      </c>
      <c r="E16" s="32">
        <v>4.9895999999999994</v>
      </c>
    </row>
    <row r="17" spans="2:5" ht="15" customHeight="1" x14ac:dyDescent="0.3">
      <c r="B17" s="55"/>
      <c r="C17" s="13" t="s">
        <v>23</v>
      </c>
      <c r="D17" s="13" t="s">
        <v>19</v>
      </c>
      <c r="E17" s="19">
        <v>2.7216000000000005</v>
      </c>
    </row>
    <row r="18" spans="2:5" ht="15" customHeight="1" x14ac:dyDescent="0.3">
      <c r="B18" s="55"/>
      <c r="C18" s="13" t="s">
        <v>24</v>
      </c>
      <c r="D18" s="13" t="s">
        <v>25</v>
      </c>
      <c r="E18" s="19" t="e">
        <f>(E12*E15+E13*E16+E14*E17)/1000</f>
        <v>#DIV/0!</v>
      </c>
    </row>
    <row r="19" spans="2:5" ht="15" customHeight="1" x14ac:dyDescent="0.3">
      <c r="B19" s="55"/>
      <c r="C19" s="13" t="s">
        <v>34</v>
      </c>
      <c r="D19" s="13" t="s">
        <v>20</v>
      </c>
      <c r="E19" s="31">
        <v>0.6</v>
      </c>
    </row>
    <row r="20" spans="2:5" ht="15" customHeight="1" x14ac:dyDescent="0.3">
      <c r="B20" s="12"/>
      <c r="C20" s="13"/>
      <c r="D20" s="13"/>
      <c r="E20" s="18"/>
    </row>
    <row r="21" spans="2:5" ht="15" customHeight="1" thickBot="1" x14ac:dyDescent="0.35">
      <c r="B21" s="33" t="s">
        <v>5</v>
      </c>
      <c r="C21" s="14" t="s">
        <v>6</v>
      </c>
      <c r="D21" s="14" t="s">
        <v>9</v>
      </c>
      <c r="E21" s="22" t="e">
        <f>E19*E18</f>
        <v>#DIV/0!</v>
      </c>
    </row>
    <row r="23" spans="2:5" x14ac:dyDescent="0.3">
      <c r="C23" t="s">
        <v>8</v>
      </c>
    </row>
  </sheetData>
  <mergeCells count="2">
    <mergeCell ref="B4:C4"/>
    <mergeCell ref="B12:B19"/>
  </mergeCells>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FF00-4A0B-4DBE-ABE2-CE01917A855F}">
  <sheetPr>
    <tabColor rgb="FF00B050"/>
  </sheetPr>
  <dimension ref="B2:E19"/>
  <sheetViews>
    <sheetView tabSelected="1" workbookViewId="0">
      <selection activeCell="C21" sqref="C21:C22"/>
    </sheetView>
  </sheetViews>
  <sheetFormatPr defaultRowHeight="14.4" x14ac:dyDescent="0.3"/>
  <cols>
    <col min="1" max="1" width="3.33203125" customWidth="1"/>
    <col min="2" max="2" width="23.44140625" customWidth="1"/>
    <col min="3" max="3" width="73.5546875" customWidth="1"/>
    <col min="4" max="4" width="17.44140625" customWidth="1"/>
    <col min="5" max="5" width="15" customWidth="1"/>
  </cols>
  <sheetData>
    <row r="2" spans="2:5" ht="32.25" customHeight="1" x14ac:dyDescent="0.55000000000000004">
      <c r="B2" s="5" t="s">
        <v>18</v>
      </c>
      <c r="C2" s="6"/>
      <c r="D2" s="6"/>
      <c r="E2" s="6"/>
    </row>
    <row r="3" spans="2:5" ht="6" customHeight="1" thickBot="1" x14ac:dyDescent="0.6">
      <c r="B3" s="7"/>
    </row>
    <row r="4" spans="2:5" ht="15" customHeight="1" x14ac:dyDescent="0.3">
      <c r="B4" s="49"/>
      <c r="C4" s="50"/>
      <c r="D4" s="8" t="s">
        <v>1</v>
      </c>
      <c r="E4" s="9" t="s">
        <v>2</v>
      </c>
    </row>
    <row r="5" spans="2:5" ht="15" customHeight="1" x14ac:dyDescent="0.3">
      <c r="B5" s="51" t="s">
        <v>3</v>
      </c>
      <c r="C5" s="10" t="s">
        <v>16</v>
      </c>
      <c r="D5" s="10" t="s">
        <v>7</v>
      </c>
      <c r="E5" s="35"/>
    </row>
    <row r="6" spans="2:5" ht="15" customHeight="1" x14ac:dyDescent="0.3">
      <c r="B6" s="52"/>
      <c r="C6" s="10" t="s">
        <v>17</v>
      </c>
      <c r="D6" s="10" t="s">
        <v>7</v>
      </c>
      <c r="E6" s="35"/>
    </row>
    <row r="7" spans="2:5" ht="15" customHeight="1" x14ac:dyDescent="0.3">
      <c r="B7" s="53"/>
      <c r="C7" s="10" t="s">
        <v>15</v>
      </c>
      <c r="D7" s="10" t="s">
        <v>7</v>
      </c>
      <c r="E7" s="35"/>
    </row>
    <row r="8" spans="2:5" ht="15" customHeight="1" x14ac:dyDescent="0.3">
      <c r="B8" s="15"/>
      <c r="C8" s="13"/>
      <c r="D8" s="16"/>
      <c r="E8" s="17"/>
    </row>
    <row r="9" spans="2:5" ht="15" customHeight="1" x14ac:dyDescent="0.3">
      <c r="B9" s="54" t="s">
        <v>4</v>
      </c>
      <c r="C9" s="13" t="s">
        <v>21</v>
      </c>
      <c r="D9" s="13" t="s">
        <v>19</v>
      </c>
      <c r="E9" s="32">
        <v>2.4947999999999997</v>
      </c>
    </row>
    <row r="10" spans="2:5" ht="15" customHeight="1" x14ac:dyDescent="0.3">
      <c r="B10" s="55"/>
      <c r="C10" s="13" t="s">
        <v>22</v>
      </c>
      <c r="D10" s="13" t="s">
        <v>19</v>
      </c>
      <c r="E10" s="32">
        <v>4.9895999999999994</v>
      </c>
    </row>
    <row r="11" spans="2:5" ht="15" customHeight="1" x14ac:dyDescent="0.3">
      <c r="B11" s="55"/>
      <c r="C11" s="13" t="s">
        <v>23</v>
      </c>
      <c r="D11" s="13" t="s">
        <v>19</v>
      </c>
      <c r="E11" s="19">
        <v>2.7216000000000005</v>
      </c>
    </row>
    <row r="12" spans="2:5" ht="15" customHeight="1" x14ac:dyDescent="0.3">
      <c r="B12" s="55"/>
      <c r="C12" s="13" t="s">
        <v>24</v>
      </c>
      <c r="D12" s="13" t="s">
        <v>25</v>
      </c>
      <c r="E12" s="19">
        <f>(E5*E9+E6*E10+E7*E11)/1000</f>
        <v>0</v>
      </c>
    </row>
    <row r="13" spans="2:5" ht="15" customHeight="1" x14ac:dyDescent="0.3">
      <c r="B13" s="55"/>
      <c r="C13" s="13" t="s">
        <v>35</v>
      </c>
      <c r="D13" s="13" t="s">
        <v>20</v>
      </c>
      <c r="E13" s="31">
        <v>0.2</v>
      </c>
    </row>
    <row r="14" spans="2:5" ht="15" customHeight="1" x14ac:dyDescent="0.3">
      <c r="B14" s="23"/>
      <c r="C14" s="13"/>
      <c r="D14" s="13"/>
      <c r="E14" s="18"/>
    </row>
    <row r="15" spans="2:5" ht="15" customHeight="1" thickBot="1" x14ac:dyDescent="0.35">
      <c r="B15" s="33" t="s">
        <v>5</v>
      </c>
      <c r="C15" s="14" t="s">
        <v>6</v>
      </c>
      <c r="D15" s="14" t="s">
        <v>9</v>
      </c>
      <c r="E15" s="22">
        <f>E12*E13</f>
        <v>0</v>
      </c>
    </row>
    <row r="17" spans="2:3" x14ac:dyDescent="0.3">
      <c r="C17" t="s">
        <v>8</v>
      </c>
    </row>
    <row r="19" spans="2:3" x14ac:dyDescent="0.3">
      <c r="B19" s="24"/>
    </row>
  </sheetData>
  <mergeCells count="3">
    <mergeCell ref="B4:C4"/>
    <mergeCell ref="B5:B7"/>
    <mergeCell ref="B9:B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AC88-DA35-42DC-9ADA-E08844CE72A8}">
  <sheetPr>
    <tabColor rgb="FF00B0F0"/>
  </sheetPr>
  <dimension ref="B2:E23"/>
  <sheetViews>
    <sheetView workbookViewId="0">
      <selection activeCell="I8" sqref="I8"/>
    </sheetView>
  </sheetViews>
  <sheetFormatPr defaultRowHeight="14.4" x14ac:dyDescent="0.3"/>
  <cols>
    <col min="1" max="1" width="3.33203125" customWidth="1"/>
    <col min="2" max="2" width="23.44140625" customWidth="1"/>
    <col min="3" max="3" width="66.88671875" customWidth="1"/>
    <col min="4" max="4" width="15.33203125" customWidth="1"/>
    <col min="5" max="5" width="15.44140625" customWidth="1"/>
  </cols>
  <sheetData>
    <row r="2" spans="2:5" ht="32.25" customHeight="1" x14ac:dyDescent="0.55000000000000004">
      <c r="B2" s="5" t="s">
        <v>18</v>
      </c>
      <c r="C2" s="6"/>
      <c r="D2" s="6"/>
      <c r="E2" s="6"/>
    </row>
    <row r="3" spans="2:5" ht="6" customHeight="1" thickBot="1" x14ac:dyDescent="0.6">
      <c r="B3" s="7"/>
    </row>
    <row r="4" spans="2:5" ht="15" customHeight="1" x14ac:dyDescent="0.3">
      <c r="B4" s="49"/>
      <c r="C4" s="50"/>
      <c r="D4" s="8" t="s">
        <v>1</v>
      </c>
      <c r="E4" s="9" t="s">
        <v>2</v>
      </c>
    </row>
    <row r="5" spans="2:5" ht="15" customHeight="1" x14ac:dyDescent="0.3">
      <c r="B5" s="25" t="s">
        <v>3</v>
      </c>
      <c r="C5" s="10" t="s">
        <v>40</v>
      </c>
      <c r="D5" s="11" t="s">
        <v>10</v>
      </c>
      <c r="E5" s="34"/>
    </row>
    <row r="6" spans="2:5" ht="15" customHeight="1" x14ac:dyDescent="0.3">
      <c r="B6" s="25"/>
      <c r="C6" s="10" t="s">
        <v>36</v>
      </c>
      <c r="D6" s="11" t="s">
        <v>39</v>
      </c>
      <c r="E6" s="34"/>
    </row>
    <row r="7" spans="2:5" ht="15" customHeight="1" x14ac:dyDescent="0.3">
      <c r="B7" s="25"/>
      <c r="C7" s="10" t="s">
        <v>41</v>
      </c>
      <c r="D7" s="11" t="s">
        <v>10</v>
      </c>
      <c r="E7" s="34"/>
    </row>
    <row r="8" spans="2:5" ht="15" customHeight="1" x14ac:dyDescent="0.3">
      <c r="B8" s="25"/>
      <c r="C8" s="10" t="s">
        <v>37</v>
      </c>
      <c r="D8" s="11" t="s">
        <v>39</v>
      </c>
      <c r="E8" s="34"/>
    </row>
    <row r="9" spans="2:5" ht="15" customHeight="1" x14ac:dyDescent="0.3">
      <c r="B9" s="25"/>
      <c r="C9" s="10" t="s">
        <v>42</v>
      </c>
      <c r="D9" s="11" t="s">
        <v>10</v>
      </c>
      <c r="E9" s="34"/>
    </row>
    <row r="10" spans="2:5" ht="15" customHeight="1" x14ac:dyDescent="0.3">
      <c r="B10" s="25"/>
      <c r="C10" s="10" t="s">
        <v>38</v>
      </c>
      <c r="D10" s="11" t="s">
        <v>39</v>
      </c>
      <c r="E10" s="34"/>
    </row>
    <row r="11" spans="2:5" ht="15" customHeight="1" x14ac:dyDescent="0.3">
      <c r="B11" s="20"/>
      <c r="C11" s="13"/>
      <c r="D11" s="13"/>
      <c r="E11" s="21"/>
    </row>
    <row r="12" spans="2:5" ht="15" customHeight="1" x14ac:dyDescent="0.3">
      <c r="B12" s="54" t="s">
        <v>4</v>
      </c>
      <c r="C12" s="13" t="s">
        <v>43</v>
      </c>
      <c r="D12" s="13" t="s">
        <v>7</v>
      </c>
      <c r="E12" s="26" t="e">
        <f>E5/E6</f>
        <v>#DIV/0!</v>
      </c>
    </row>
    <row r="13" spans="2:5" ht="15" customHeight="1" x14ac:dyDescent="0.3">
      <c r="B13" s="55"/>
      <c r="C13" s="13" t="s">
        <v>44</v>
      </c>
      <c r="D13" s="13" t="s">
        <v>7</v>
      </c>
      <c r="E13" s="18" t="e">
        <f>E7/E8</f>
        <v>#DIV/0!</v>
      </c>
    </row>
    <row r="14" spans="2:5" ht="15" customHeight="1" x14ac:dyDescent="0.3">
      <c r="B14" s="55"/>
      <c r="C14" s="13" t="s">
        <v>15</v>
      </c>
      <c r="D14" s="13" t="s">
        <v>7</v>
      </c>
      <c r="E14" s="18" t="e">
        <f>E9/E10</f>
        <v>#DIV/0!</v>
      </c>
    </row>
    <row r="15" spans="2:5" ht="15" customHeight="1" x14ac:dyDescent="0.3">
      <c r="B15" s="55"/>
      <c r="C15" s="13" t="s">
        <v>21</v>
      </c>
      <c r="D15" s="13" t="s">
        <v>19</v>
      </c>
      <c r="E15" s="32">
        <v>2.4947999999999997</v>
      </c>
    </row>
    <row r="16" spans="2:5" ht="15" customHeight="1" x14ac:dyDescent="0.3">
      <c r="B16" s="55"/>
      <c r="C16" s="13" t="s">
        <v>22</v>
      </c>
      <c r="D16" s="13" t="s">
        <v>19</v>
      </c>
      <c r="E16" s="32">
        <v>4.9895999999999994</v>
      </c>
    </row>
    <row r="17" spans="2:5" ht="15" customHeight="1" x14ac:dyDescent="0.3">
      <c r="B17" s="55"/>
      <c r="C17" s="13" t="s">
        <v>23</v>
      </c>
      <c r="D17" s="13" t="s">
        <v>19</v>
      </c>
      <c r="E17" s="19">
        <v>2.7216000000000005</v>
      </c>
    </row>
    <row r="18" spans="2:5" ht="15" customHeight="1" x14ac:dyDescent="0.3">
      <c r="B18" s="55"/>
      <c r="C18" s="13" t="s">
        <v>24</v>
      </c>
      <c r="D18" s="13" t="s">
        <v>25</v>
      </c>
      <c r="E18" s="19" t="e">
        <f>(E12*E15+E13*E16+E14*E17)/1000</f>
        <v>#DIV/0!</v>
      </c>
    </row>
    <row r="19" spans="2:5" ht="15" customHeight="1" x14ac:dyDescent="0.3">
      <c r="B19" s="55"/>
      <c r="C19" s="13" t="s">
        <v>35</v>
      </c>
      <c r="D19" s="13" t="s">
        <v>20</v>
      </c>
      <c r="E19" s="31">
        <v>0.2</v>
      </c>
    </row>
    <row r="20" spans="2:5" ht="15" customHeight="1" x14ac:dyDescent="0.3">
      <c r="B20" s="12"/>
      <c r="C20" s="13"/>
      <c r="D20" s="13"/>
      <c r="E20" s="18"/>
    </row>
    <row r="21" spans="2:5" ht="15" customHeight="1" thickBot="1" x14ac:dyDescent="0.35">
      <c r="B21" s="33" t="s">
        <v>5</v>
      </c>
      <c r="C21" s="14" t="s">
        <v>6</v>
      </c>
      <c r="D21" s="14" t="s">
        <v>9</v>
      </c>
      <c r="E21" s="22" t="e">
        <f>E19*E18</f>
        <v>#DIV/0!</v>
      </c>
    </row>
    <row r="23" spans="2:5" x14ac:dyDescent="0.3">
      <c r="C23" t="s">
        <v>8</v>
      </c>
    </row>
  </sheetData>
  <mergeCells count="2">
    <mergeCell ref="B4:C4"/>
    <mergeCell ref="B12:B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UM</vt:lpstr>
      <vt:lpstr>Odabir lista</vt:lpstr>
      <vt:lpstr>DP-ECO</vt:lpstr>
      <vt:lpstr>JP-ECO</vt:lpstr>
      <vt:lpstr>DP-REC</vt:lpstr>
      <vt:lpstr>JP-REC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Svedek</dc:creator>
  <cp:lastModifiedBy>tomislavh</cp:lastModifiedBy>
  <dcterms:created xsi:type="dcterms:W3CDTF">2019-12-02T10:45:55Z</dcterms:created>
  <dcterms:modified xsi:type="dcterms:W3CDTF">2022-11-30T16:35:07Z</dcterms:modified>
</cp:coreProperties>
</file>